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ertsonalak$\ingurumen teknikaria\Documents\GURE 3 HERRIAK\3 UDALERRIAK BILKETA DATUAK\GARBITANIAK KUDEATUTAKO DATUAK\Garbitaniak kudeatutakoa 2025\datuak webgunerako\"/>
    </mc:Choice>
  </mc:AlternateContent>
  <xr:revisionPtr revIDLastSave="0" documentId="13_ncr:1_{AE096E06-D828-484E-AF03-B7780D8372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surbil2025" sheetId="3" r:id="rId1"/>
    <sheet name="Orria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E22" i="4"/>
  <c r="F22" i="4"/>
  <c r="G22" i="4"/>
  <c r="H22" i="4"/>
  <c r="I22" i="4"/>
  <c r="J22" i="4"/>
  <c r="K22" i="4"/>
  <c r="L22" i="4"/>
  <c r="M22" i="4"/>
  <c r="N22" i="4"/>
  <c r="O22" i="4"/>
  <c r="P22" i="4"/>
  <c r="C22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C20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C19" i="4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B37" i="3"/>
</calcChain>
</file>

<file path=xl/sharedStrings.xml><?xml version="1.0" encoding="utf-8"?>
<sst xmlns="http://schemas.openxmlformats.org/spreadsheetml/2006/main" count="112" uniqueCount="49">
  <si>
    <t>Abendua</t>
  </si>
  <si>
    <t>Papera eta kartoia</t>
  </si>
  <si>
    <t>Filma (poligonoak)</t>
  </si>
  <si>
    <t>Errefusa (poligono + komertzio)</t>
  </si>
  <si>
    <t>Olioak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</si>
  <si>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</si>
  <si>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</si>
  <si>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</si>
  <si>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</si>
  <si>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</si>
  <si>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</si>
  <si>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</si>
  <si>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</si>
  <si>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</si>
  <si>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</si>
  <si>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</si>
  <si>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Organikoa</t>
  </si>
  <si>
    <t>Ontzi arinak</t>
  </si>
  <si>
    <t>Beira</t>
  </si>
  <si>
    <t>Egurra (poligonoak)</t>
  </si>
  <si>
    <t>Inerteak (poligonoak)</t>
  </si>
  <si>
    <t>Errefusa (etxeak)</t>
  </si>
  <si>
    <t>Errefusa (Kale garbiketa)</t>
  </si>
  <si>
    <t>Pilak</t>
  </si>
  <si>
    <t>Ehunak</t>
  </si>
  <si>
    <t>% GAIKAKO BILKETA</t>
  </si>
  <si>
    <t>Garbigunean gaika</t>
  </si>
  <si>
    <t>Garbigunean inertea</t>
  </si>
  <si>
    <t>GUZTIRA</t>
  </si>
  <si>
    <t>kg/bizt.urte</t>
  </si>
  <si>
    <t>Tokiko konposta</t>
  </si>
  <si>
    <t>Autokonposta /Auzokonposta</t>
  </si>
  <si>
    <t>ERREFUSA TOT.</t>
  </si>
  <si>
    <t>*Komertziotako olio bilketa sartzeke dago.</t>
  </si>
  <si>
    <t>Kafe kapsulak</t>
  </si>
  <si>
    <t>Inerteak</t>
  </si>
  <si>
    <t>2025 (Tn)</t>
  </si>
  <si>
    <t>Tamaina handiko tresnak</t>
  </si>
  <si>
    <t>Egurra</t>
  </si>
  <si>
    <t>Kimaketa</t>
  </si>
  <si>
    <t>Tamaina haundiko tresnak</t>
  </si>
  <si>
    <t>Eraikuntza hondakinak (eskonbroa)</t>
  </si>
  <si>
    <t>Txatarra</t>
  </si>
  <si>
    <t>AEEH</t>
  </si>
  <si>
    <t>Poliespana – Plastikoa</t>
  </si>
  <si>
    <t>Beira laua</t>
  </si>
  <si>
    <t>Paper kartoia</t>
  </si>
  <si>
    <t>Pneumatikoak</t>
  </si>
  <si>
    <t>Hondakin arriskutsuak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</si>
</sst>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2" borderId="1" xfId="1" applyNumberFormat="1" applyFont="1" applyFill="1" applyBorder="1"/>
    <xf numFmtId="1" fontId="0" fillId="0" borderId="1" xfId="0" applyNumberFormat="1" applyBorder="1" applyAlignment="1">
      <alignment horizontal="center"/>
    </xf>
    <xf numFmtId="0" fontId="0" fillId="3" borderId="0" xfId="0" applyFill="1"/>
    <xf numFmtId="0" fontId="0" fillId="3" borderId="2" xfId="0" applyFill="1" applyBorder="1"/>
    <xf numFmtId="1" fontId="0" fillId="3" borderId="0" xfId="0" applyNumberFormat="1" applyFill="1" applyAlignment="1">
      <alignment horizontal="center"/>
    </xf>
    <xf numFmtId="9" fontId="0" fillId="3" borderId="0" xfId="1" applyFont="1" applyFill="1"/>
    <xf numFmtId="1" fontId="0" fillId="0" borderId="0" xfId="0" applyNumberFormat="1" applyAlignment="1">
      <alignment horizontal="center"/>
    </xf>
    <xf numFmtId="10" fontId="0" fillId="3" borderId="0" xfId="1" applyNumberFormat="1" applyFont="1" applyFill="1"/>
  </cellXfs>
  <cellStyles count="2">
    <cellStyle name="Ehunekoa" xfId="1" builtinId="5"/>
    <cellStyle name="Normal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7"/>
  <sheetViews>
    <sheetView tabSelected="1" workbookViewId="0">
      <selection activeCell="N2" sqref="N2"/>
    </sheetView>
  </sheetViews>
  <sheetFormatPr defaultRowHeight="14.5" x14ac:dyDescent="0.35"/>
  <cols>
    <col min="1" max="1" width="39.54296875" bestFit="1" customWidth="1"/>
    <col min="2" max="13" width="9.26953125" bestFit="1" customWidth="1"/>
    <col min="14" max="14" width="9.54296875" bestFit="1" customWidth="1"/>
    <col min="15" max="15" width="12.1796875" bestFit="1" customWidth="1"/>
  </cols>
  <sheetData>
    <row r="1" spans="1:15" x14ac:dyDescent="0.35">
      <c r="A1" s="4" t="s">
        <v>36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4" t="s">
        <v>15</v>
      </c>
      <c r="M1" s="4" t="s">
        <v>0</v>
      </c>
      <c r="N1" s="4">
        <v>2025</v>
      </c>
      <c r="O1" s="4" t="s">
        <v>29</v>
      </c>
    </row>
    <row r="2" spans="1:15" x14ac:dyDescent="0.35">
      <c r="A2" s="2" t="s">
        <v>31</v>
      </c>
      <c r="B2" s="6">
        <v>10.361735999999999</v>
      </c>
      <c r="C2" s="6">
        <v>9.3484160000000003</v>
      </c>
      <c r="D2" s="6">
        <v>10.358656</v>
      </c>
      <c r="E2" s="6">
        <v>10.016160000000001</v>
      </c>
      <c r="F2" s="6">
        <v>10.350032000000001</v>
      </c>
      <c r="G2" s="6">
        <v>10.005687999999999</v>
      </c>
      <c r="H2" s="6">
        <v>10.306296</v>
      </c>
      <c r="I2" s="6">
        <v>10.348184</v>
      </c>
      <c r="J2" s="6">
        <v>10.03772</v>
      </c>
      <c r="K2" s="6">
        <v>10.17324</v>
      </c>
      <c r="L2" s="6">
        <v>9.3909200000000013</v>
      </c>
      <c r="M2" s="6">
        <v>9.6761279999999985</v>
      </c>
      <c r="N2" s="6">
        <v>120.373176</v>
      </c>
      <c r="O2" s="6">
        <v>18.55320221948212</v>
      </c>
    </row>
    <row r="3" spans="1:15" x14ac:dyDescent="0.35">
      <c r="A3" s="2" t="s">
        <v>30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</row>
    <row r="4" spans="1:15" x14ac:dyDescent="0.35">
      <c r="A4" s="2" t="s">
        <v>16</v>
      </c>
      <c r="B4" s="6">
        <v>65.8</v>
      </c>
      <c r="C4" s="6">
        <v>66.179999999999993</v>
      </c>
      <c r="D4" s="6">
        <v>79.739999999999995</v>
      </c>
      <c r="E4" s="6">
        <v>65.16</v>
      </c>
      <c r="F4" s="6">
        <v>79.16</v>
      </c>
      <c r="G4" s="6">
        <v>74.44</v>
      </c>
      <c r="H4" s="6">
        <v>76.540000000000006</v>
      </c>
      <c r="I4" s="6">
        <v>70.62</v>
      </c>
      <c r="J4" s="6">
        <v>74.16</v>
      </c>
      <c r="K4" s="6">
        <v>73.78</v>
      </c>
      <c r="L4" s="6">
        <v>68.52000000000001</v>
      </c>
      <c r="M4" s="6">
        <v>66.099999999999994</v>
      </c>
      <c r="N4" s="6">
        <v>860.19999999999993</v>
      </c>
      <c r="O4" s="6">
        <v>132.58323057953143</v>
      </c>
    </row>
    <row r="5" spans="1:15" x14ac:dyDescent="0.35">
      <c r="A5" s="2" t="s">
        <v>1</v>
      </c>
      <c r="B5" s="6">
        <v>41</v>
      </c>
      <c r="C5" s="6">
        <v>31.319999999999997</v>
      </c>
      <c r="D5" s="6">
        <v>29.3</v>
      </c>
      <c r="E5" s="6">
        <v>31.940000000000005</v>
      </c>
      <c r="F5" s="6">
        <v>29.66</v>
      </c>
      <c r="G5" s="6">
        <v>33.94</v>
      </c>
      <c r="H5" s="6">
        <v>39.6</v>
      </c>
      <c r="I5" s="6">
        <v>24.72</v>
      </c>
      <c r="J5" s="6">
        <v>31.34</v>
      </c>
      <c r="K5" s="6">
        <v>37.880000000000003</v>
      </c>
      <c r="L5" s="6">
        <v>29.240000000000002</v>
      </c>
      <c r="M5" s="6">
        <v>35.880000000000003</v>
      </c>
      <c r="N5" s="6">
        <v>395.82</v>
      </c>
      <c r="O5" s="6">
        <v>61.008014796547471</v>
      </c>
    </row>
    <row r="6" spans="1:15" x14ac:dyDescent="0.35">
      <c r="A6" s="2" t="s">
        <v>17</v>
      </c>
      <c r="B6" s="6">
        <v>23.08</v>
      </c>
      <c r="C6" s="6">
        <v>21.32</v>
      </c>
      <c r="D6" s="6">
        <v>22.6</v>
      </c>
      <c r="E6" s="6">
        <v>24.7</v>
      </c>
      <c r="F6" s="6">
        <v>24.759999999999998</v>
      </c>
      <c r="G6" s="6">
        <v>23.18</v>
      </c>
      <c r="H6" s="6">
        <v>26.68</v>
      </c>
      <c r="I6" s="6">
        <v>24.160000000000004</v>
      </c>
      <c r="J6" s="6">
        <v>26.92</v>
      </c>
      <c r="K6" s="6">
        <v>25.800000000000004</v>
      </c>
      <c r="L6" s="6">
        <v>23.32</v>
      </c>
      <c r="M6" s="6">
        <v>26.42</v>
      </c>
      <c r="N6" s="6">
        <v>292.94000000000005</v>
      </c>
      <c r="O6" s="6">
        <v>45.151048088779291</v>
      </c>
    </row>
    <row r="7" spans="1:15" x14ac:dyDescent="0.35">
      <c r="A7" s="2" t="s">
        <v>18</v>
      </c>
      <c r="B7" s="6">
        <v>20.5</v>
      </c>
      <c r="C7" s="6">
        <v>13.15</v>
      </c>
      <c r="D7" s="6">
        <v>21.37</v>
      </c>
      <c r="E7" s="6">
        <v>14.14</v>
      </c>
      <c r="F7" s="6">
        <v>22.03</v>
      </c>
      <c r="G7" s="6">
        <v>12.48</v>
      </c>
      <c r="H7" s="6">
        <v>18.846</v>
      </c>
      <c r="I7" s="6">
        <v>22.63</v>
      </c>
      <c r="J7" s="6">
        <v>21.863</v>
      </c>
      <c r="K7" s="6">
        <v>11.276</v>
      </c>
      <c r="L7" s="6">
        <v>20.274999999999999</v>
      </c>
      <c r="M7" s="6">
        <v>17.78</v>
      </c>
      <c r="N7" s="6">
        <v>216.34000000000003</v>
      </c>
      <c r="O7" s="6">
        <v>33.34463625154131</v>
      </c>
    </row>
    <row r="8" spans="1:15" x14ac:dyDescent="0.35">
      <c r="A8" s="2" t="s">
        <v>19</v>
      </c>
      <c r="B8" s="6">
        <v>6.6000000000000005</v>
      </c>
      <c r="C8" s="6">
        <v>9.1</v>
      </c>
      <c r="D8" s="6">
        <v>8.58</v>
      </c>
      <c r="E8" s="6">
        <v>7.0200000000000014</v>
      </c>
      <c r="F8" s="6">
        <v>6.78</v>
      </c>
      <c r="G8" s="6">
        <v>8.0599999999999987</v>
      </c>
      <c r="H8" s="6">
        <v>9.6999999999999993</v>
      </c>
      <c r="I8" s="6">
        <v>4.62</v>
      </c>
      <c r="J8" s="6">
        <v>8.94</v>
      </c>
      <c r="K8" s="6">
        <v>8.9</v>
      </c>
      <c r="L8" s="6">
        <v>9.2600000000000016</v>
      </c>
      <c r="M8" s="6">
        <v>9.26</v>
      </c>
      <c r="N8" s="6">
        <v>96.820000000000022</v>
      </c>
      <c r="O8" s="6">
        <v>14.922934648582</v>
      </c>
    </row>
    <row r="9" spans="1:15" x14ac:dyDescent="0.35">
      <c r="A9" s="2" t="s">
        <v>2</v>
      </c>
      <c r="B9" s="6">
        <v>3.54</v>
      </c>
      <c r="C9" s="6">
        <v>4.18</v>
      </c>
      <c r="D9" s="6">
        <v>3.34</v>
      </c>
      <c r="E9" s="6">
        <v>3.4799999999999995</v>
      </c>
      <c r="F9" s="6">
        <v>3.32</v>
      </c>
      <c r="G9" s="6">
        <v>3.0999999999999996</v>
      </c>
      <c r="H9" s="6">
        <v>3.88</v>
      </c>
      <c r="I9" s="6">
        <v>1.76</v>
      </c>
      <c r="J9" s="6">
        <v>3.66</v>
      </c>
      <c r="K9" s="6">
        <v>3.44</v>
      </c>
      <c r="L9" s="6">
        <v>2.98</v>
      </c>
      <c r="M9" s="6">
        <v>3.26</v>
      </c>
      <c r="N9" s="6">
        <v>39.94</v>
      </c>
      <c r="O9" s="6">
        <v>6.1559802712700371</v>
      </c>
    </row>
    <row r="10" spans="1:15" x14ac:dyDescent="0.35">
      <c r="A10" s="2" t="s">
        <v>37</v>
      </c>
      <c r="B10" s="6">
        <v>0</v>
      </c>
      <c r="C10" s="6">
        <v>0</v>
      </c>
      <c r="D10" s="6">
        <v>0.36</v>
      </c>
      <c r="E10" s="6">
        <v>0.8</v>
      </c>
      <c r="F10" s="6">
        <v>0</v>
      </c>
      <c r="G10" s="6">
        <v>0.78</v>
      </c>
      <c r="H10" s="6">
        <v>0.52</v>
      </c>
      <c r="I10" s="6">
        <v>0</v>
      </c>
      <c r="J10" s="6">
        <v>1.28</v>
      </c>
      <c r="K10" s="6">
        <v>0</v>
      </c>
      <c r="L10" s="6">
        <v>0.86</v>
      </c>
      <c r="M10" s="6">
        <v>0.54</v>
      </c>
      <c r="N10" s="6">
        <v>5.1400000000000006</v>
      </c>
      <c r="O10" s="6">
        <v>0.79223181257706554</v>
      </c>
    </row>
    <row r="11" spans="1:15" x14ac:dyDescent="0.35">
      <c r="A11" s="2" t="s">
        <v>20</v>
      </c>
      <c r="B11" s="6">
        <v>4.3</v>
      </c>
      <c r="C11" s="6">
        <v>5.4</v>
      </c>
      <c r="D11" s="6">
        <v>5.3599999999999994</v>
      </c>
      <c r="E11" s="6">
        <v>4.46</v>
      </c>
      <c r="F11" s="6">
        <v>6.3000000000000007</v>
      </c>
      <c r="G11" s="6">
        <v>5.04</v>
      </c>
      <c r="H11" s="6">
        <v>3.74</v>
      </c>
      <c r="I11" s="6">
        <v>4.9400000000000004</v>
      </c>
      <c r="J11" s="6">
        <v>4.92</v>
      </c>
      <c r="K11" s="6">
        <v>6.4399999999999995</v>
      </c>
      <c r="L11" s="6">
        <v>5.6999999999999993</v>
      </c>
      <c r="M11" s="6">
        <v>3.6799999999999997</v>
      </c>
      <c r="N11" s="6">
        <v>60.279999999999994</v>
      </c>
      <c r="O11" s="6">
        <v>9.2909987669543757</v>
      </c>
    </row>
    <row r="12" spans="1:15" x14ac:dyDescent="0.35">
      <c r="A12" s="2" t="s">
        <v>21</v>
      </c>
      <c r="B12" s="6">
        <v>4.82</v>
      </c>
      <c r="C12" s="6">
        <v>5.0600000000000005</v>
      </c>
      <c r="D12" s="6">
        <v>6.9600000000000009</v>
      </c>
      <c r="E12" s="6">
        <v>4.8599999999999994</v>
      </c>
      <c r="F12" s="6">
        <v>4.9799999999999995</v>
      </c>
      <c r="G12" s="6">
        <v>4.88</v>
      </c>
      <c r="H12" s="6">
        <v>4.74</v>
      </c>
      <c r="I12" s="6">
        <v>6.84</v>
      </c>
      <c r="J12" s="6">
        <v>4.92</v>
      </c>
      <c r="K12" s="6">
        <v>4.9399999999999995</v>
      </c>
      <c r="L12" s="6">
        <v>5.4</v>
      </c>
      <c r="M12" s="6">
        <v>4.66</v>
      </c>
      <c r="N12" s="6">
        <v>63.06</v>
      </c>
      <c r="O12" s="6">
        <v>9.719482120838471</v>
      </c>
    </row>
    <row r="13" spans="1:15" x14ac:dyDescent="0.35">
      <c r="A13" s="2" t="s">
        <v>3</v>
      </c>
      <c r="B13" s="6">
        <v>26.02</v>
      </c>
      <c r="C13" s="6">
        <v>22.02</v>
      </c>
      <c r="D13" s="6">
        <v>21.88</v>
      </c>
      <c r="E13" s="6">
        <v>21.02</v>
      </c>
      <c r="F13" s="6">
        <v>25.7</v>
      </c>
      <c r="G13" s="6">
        <v>22.16</v>
      </c>
      <c r="H13" s="6">
        <v>25.12</v>
      </c>
      <c r="I13" s="6">
        <v>19.600000000000001</v>
      </c>
      <c r="J13" s="6">
        <v>23.28</v>
      </c>
      <c r="K13" s="6">
        <v>28.6</v>
      </c>
      <c r="L13" s="6">
        <v>21.7</v>
      </c>
      <c r="M13" s="6">
        <v>19.920000000000002</v>
      </c>
      <c r="N13" s="6">
        <v>277.02000000000004</v>
      </c>
      <c r="O13" s="6">
        <v>42.697287299630098</v>
      </c>
    </row>
    <row r="14" spans="1:15" x14ac:dyDescent="0.35">
      <c r="A14" s="2" t="s">
        <v>22</v>
      </c>
      <c r="B14" s="6">
        <v>11.68</v>
      </c>
      <c r="C14" s="6">
        <v>0</v>
      </c>
      <c r="D14" s="6">
        <v>11.34</v>
      </c>
      <c r="E14" s="6">
        <v>9.34</v>
      </c>
      <c r="F14" s="6">
        <v>0</v>
      </c>
      <c r="G14" s="6">
        <v>8.92</v>
      </c>
      <c r="H14" s="6">
        <v>0</v>
      </c>
      <c r="I14" s="6">
        <v>5.74</v>
      </c>
      <c r="J14" s="6">
        <v>7.4</v>
      </c>
      <c r="K14" s="6">
        <v>7</v>
      </c>
      <c r="L14" s="6">
        <v>0</v>
      </c>
      <c r="M14" s="6">
        <v>7.38</v>
      </c>
      <c r="N14" s="6">
        <v>68.8</v>
      </c>
      <c r="O14" s="6">
        <v>10.604192355117139</v>
      </c>
    </row>
    <row r="15" spans="1:15" x14ac:dyDescent="0.35">
      <c r="A15" s="2" t="s">
        <v>23</v>
      </c>
      <c r="B15" s="6">
        <v>0.13200000000000001</v>
      </c>
      <c r="C15" s="6">
        <v>3.5999999999999997E-2</v>
      </c>
      <c r="D15" s="6">
        <v>0.13600000000000001</v>
      </c>
      <c r="E15" s="6">
        <v>3.5000000000000003E-2</v>
      </c>
      <c r="F15" s="6">
        <v>3.5000000000000003E-2</v>
      </c>
      <c r="G15" s="6">
        <v>0.10100000000000001</v>
      </c>
      <c r="H15" s="6">
        <v>3.5000000000000003E-2</v>
      </c>
      <c r="I15" s="6">
        <v>4.1000000000000002E-2</v>
      </c>
      <c r="J15" s="6">
        <v>0.58399999999999996</v>
      </c>
      <c r="K15" s="6">
        <v>0</v>
      </c>
      <c r="L15" s="6">
        <v>0</v>
      </c>
      <c r="M15" s="6">
        <v>9.9000000000000005E-2</v>
      </c>
      <c r="N15" s="6">
        <v>1.2340000000000002</v>
      </c>
      <c r="O15" s="6">
        <v>0.19019728729963012</v>
      </c>
    </row>
    <row r="16" spans="1:15" x14ac:dyDescent="0.35">
      <c r="A16" s="2" t="s">
        <v>24</v>
      </c>
      <c r="B16" s="6">
        <v>3.7229999999999999</v>
      </c>
      <c r="C16" s="6">
        <v>3.17</v>
      </c>
      <c r="D16" s="6">
        <v>3.24</v>
      </c>
      <c r="E16" s="6">
        <v>3.556</v>
      </c>
      <c r="F16" s="6">
        <v>3.63</v>
      </c>
      <c r="G16" s="6">
        <v>4.1070000000000002</v>
      </c>
      <c r="H16" s="6">
        <v>4.0289999999999999</v>
      </c>
      <c r="I16" s="6">
        <v>2.9350000000000001</v>
      </c>
      <c r="J16" s="6">
        <v>4.59</v>
      </c>
      <c r="K16" s="6">
        <v>5.1970000000000001</v>
      </c>
      <c r="L16" s="6">
        <v>5.0129999999999999</v>
      </c>
      <c r="M16" s="6">
        <v>4.8040000000000003</v>
      </c>
      <c r="N16" s="6">
        <v>47.994</v>
      </c>
      <c r="O16" s="6">
        <v>7.397348951911221</v>
      </c>
    </row>
    <row r="17" spans="1:15" x14ac:dyDescent="0.35">
      <c r="A17" s="2" t="s">
        <v>4</v>
      </c>
      <c r="B17" s="6">
        <v>0.41099999999999998</v>
      </c>
      <c r="C17" s="6">
        <v>8.6999999999999994E-2</v>
      </c>
      <c r="D17" s="6">
        <v>0.53600000000000003</v>
      </c>
      <c r="E17" s="6">
        <v>9.2999999999999999E-2</v>
      </c>
      <c r="F17" s="6">
        <v>0.41</v>
      </c>
      <c r="G17" s="6">
        <v>0.121</v>
      </c>
      <c r="H17" s="6">
        <v>0.498</v>
      </c>
      <c r="I17" s="6">
        <v>0.122</v>
      </c>
      <c r="J17" s="6">
        <v>0.39800000000000002</v>
      </c>
      <c r="K17" s="6">
        <v>0.223</v>
      </c>
      <c r="L17" s="6">
        <v>0.29399999999999998</v>
      </c>
      <c r="M17" s="6">
        <v>0.26300000000000001</v>
      </c>
      <c r="N17" s="6">
        <v>3.4559999999999995</v>
      </c>
      <c r="O17" s="6">
        <v>0.53267570900123296</v>
      </c>
    </row>
    <row r="18" spans="1:15" x14ac:dyDescent="0.35">
      <c r="A18" s="2" t="s">
        <v>34</v>
      </c>
      <c r="B18" s="6">
        <v>3.5000000000000003E-2</v>
      </c>
      <c r="C18" s="6">
        <v>8.0000000000000002E-3</v>
      </c>
      <c r="D18" s="6">
        <v>4.0000000000000001E-3</v>
      </c>
      <c r="E18" s="6">
        <v>9.2999999999999999E-2</v>
      </c>
      <c r="F18" s="6">
        <v>4.2000000000000003E-2</v>
      </c>
      <c r="G18" s="6">
        <v>3.1E-2</v>
      </c>
      <c r="H18" s="6">
        <v>2.3E-2</v>
      </c>
      <c r="I18" s="6">
        <v>0.05</v>
      </c>
      <c r="J18" s="6">
        <v>2.8000000000000001E-2</v>
      </c>
      <c r="K18" s="6">
        <v>6.2E-2</v>
      </c>
      <c r="L18" s="6">
        <v>7.0000000000000007E-2</v>
      </c>
      <c r="M18" s="6">
        <v>5.6000000000000001E-2</v>
      </c>
      <c r="N18" s="6">
        <v>0.50200000000000011</v>
      </c>
      <c r="O18" s="6">
        <v>7.7373612823674498E-2</v>
      </c>
    </row>
    <row r="19" spans="1:15" x14ac:dyDescent="0.35">
      <c r="A19" s="2" t="s">
        <v>26</v>
      </c>
      <c r="B19" s="6">
        <v>40.895000000000003</v>
      </c>
      <c r="C19" s="6">
        <v>55.164000000000009</v>
      </c>
      <c r="D19" s="6">
        <v>99.957999999999998</v>
      </c>
      <c r="E19" s="6">
        <v>60.758999999999993</v>
      </c>
      <c r="F19" s="6">
        <v>101.21599999999999</v>
      </c>
      <c r="G19" s="6">
        <v>54.144999999999996</v>
      </c>
      <c r="H19" s="6">
        <v>38.862000000000002</v>
      </c>
      <c r="I19" s="6">
        <v>50.125999999999998</v>
      </c>
      <c r="J19" s="6">
        <v>62.725999999999999</v>
      </c>
      <c r="K19" s="6">
        <v>44.457999999999998</v>
      </c>
      <c r="L19" s="6">
        <v>37.521999999999998</v>
      </c>
      <c r="M19" s="6">
        <v>52.067999999999991</v>
      </c>
      <c r="N19" s="6">
        <v>697.89899999999989</v>
      </c>
      <c r="O19" s="6">
        <v>107.56766337854502</v>
      </c>
    </row>
    <row r="20" spans="1:15" x14ac:dyDescent="0.35">
      <c r="A20" s="2" t="s">
        <v>27</v>
      </c>
      <c r="B20" s="6">
        <v>2.2330000000000001</v>
      </c>
      <c r="C20" s="6">
        <v>2.0219999999999998</v>
      </c>
      <c r="D20" s="6">
        <v>4.92</v>
      </c>
      <c r="E20" s="6">
        <v>2.5840000000000001</v>
      </c>
      <c r="F20" s="6">
        <v>2.41</v>
      </c>
      <c r="G20" s="6">
        <v>2.2050000000000001</v>
      </c>
      <c r="H20" s="6">
        <v>2.99</v>
      </c>
      <c r="I20" s="6">
        <v>2.1930000000000001</v>
      </c>
      <c r="J20" s="6">
        <v>1.708</v>
      </c>
      <c r="K20" s="6">
        <v>1.8480000000000001</v>
      </c>
      <c r="L20" s="6">
        <v>3.3490000000000002</v>
      </c>
      <c r="M20" s="6">
        <v>3.988</v>
      </c>
      <c r="N20" s="6">
        <v>32.450000000000003</v>
      </c>
      <c r="O20" s="6">
        <v>5.0015413070283605</v>
      </c>
    </row>
    <row r="21" spans="1:15" x14ac:dyDescent="0.35">
      <c r="A21" s="3" t="s">
        <v>32</v>
      </c>
      <c r="B21" s="6">
        <v>49.052999999999997</v>
      </c>
      <c r="C21" s="6">
        <v>34.502000000000002</v>
      </c>
      <c r="D21" s="6">
        <v>50.460000000000008</v>
      </c>
      <c r="E21" s="6">
        <v>42.264000000000003</v>
      </c>
      <c r="F21" s="6">
        <v>39.39</v>
      </c>
      <c r="G21" s="6">
        <v>43.204999999999998</v>
      </c>
      <c r="H21" s="6">
        <v>36.590000000000003</v>
      </c>
      <c r="I21" s="6">
        <v>39.313000000000002</v>
      </c>
      <c r="J21" s="6">
        <v>42.228000000000002</v>
      </c>
      <c r="K21" s="6">
        <v>48.828000000000003</v>
      </c>
      <c r="L21" s="6">
        <v>36.149000000000001</v>
      </c>
      <c r="M21" s="6">
        <v>39.628</v>
      </c>
      <c r="N21" s="6">
        <v>501.61000000000007</v>
      </c>
      <c r="O21" s="6">
        <v>77.313501849568439</v>
      </c>
    </row>
    <row r="22" spans="1:15" x14ac:dyDescent="0.35">
      <c r="A22" s="3" t="s">
        <v>28</v>
      </c>
      <c r="B22" s="6">
        <v>265.13073600000001</v>
      </c>
      <c r="C22" s="6">
        <v>247.565416</v>
      </c>
      <c r="D22" s="6">
        <v>329.98265600000008</v>
      </c>
      <c r="E22" s="6">
        <v>264.05615999999998</v>
      </c>
      <c r="F22" s="6">
        <v>320.78303199999999</v>
      </c>
      <c r="G22" s="6">
        <v>267.69568799999996</v>
      </c>
      <c r="H22" s="6">
        <v>266.10929600000003</v>
      </c>
      <c r="I22" s="6">
        <v>251.44518400000001</v>
      </c>
      <c r="J22" s="6">
        <v>288.75472000000002</v>
      </c>
      <c r="K22" s="6">
        <v>270.01724000000007</v>
      </c>
      <c r="L22" s="6">
        <v>242.89392000000001</v>
      </c>
      <c r="M22" s="6">
        <v>265.83412799999991</v>
      </c>
      <c r="N22" s="6">
        <v>3280.2681760000005</v>
      </c>
      <c r="O22" s="6">
        <v>505.59003945746002</v>
      </c>
    </row>
    <row r="23" spans="1:15" x14ac:dyDescent="0.35">
      <c r="A23" s="3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5">
        <v>0.84709999999999996</v>
      </c>
      <c r="O23" s="1"/>
    </row>
    <row r="24" spans="1:15" x14ac:dyDescent="0.35">
      <c r="A24" t="s">
        <v>33</v>
      </c>
    </row>
    <row r="37" spans="2:15" x14ac:dyDescent="0.35">
      <c r="B37">
        <f t="shared" ref="B37:O37" si="0">SUM(B20:B20,B24:B30)</f>
        <v>2.2330000000000001</v>
      </c>
      <c r="C37">
        <f t="shared" si="0"/>
        <v>2.0219999999999998</v>
      </c>
      <c r="D37">
        <f t="shared" si="0"/>
        <v>4.92</v>
      </c>
      <c r="E37">
        <f t="shared" si="0"/>
        <v>2.5840000000000001</v>
      </c>
      <c r="F37">
        <f t="shared" si="0"/>
        <v>2.41</v>
      </c>
      <c r="G37">
        <f t="shared" si="0"/>
        <v>2.2050000000000001</v>
      </c>
      <c r="H37">
        <f t="shared" si="0"/>
        <v>2.99</v>
      </c>
      <c r="I37">
        <f t="shared" si="0"/>
        <v>2.1930000000000001</v>
      </c>
      <c r="J37">
        <f t="shared" si="0"/>
        <v>1.708</v>
      </c>
      <c r="K37">
        <f t="shared" si="0"/>
        <v>1.8480000000000001</v>
      </c>
      <c r="L37">
        <f t="shared" si="0"/>
        <v>3.3490000000000002</v>
      </c>
      <c r="M37">
        <f t="shared" si="0"/>
        <v>3.988</v>
      </c>
      <c r="N37">
        <f t="shared" si="0"/>
        <v>32.450000000000003</v>
      </c>
      <c r="O37">
        <f t="shared" si="0"/>
        <v>5.0015413070283605</v>
      </c>
    </row>
  </sheetData>
  <pageMargins left="0.7" right="0.7" top="0.75" bottom="0.75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E16EC-8C24-4EFC-95A0-A7F2F75ACBAB}">
  <dimension ref="A1:P38"/>
  <sheetViews>
    <sheetView topLeftCell="B17" workbookViewId="0">
      <selection activeCell="C2" sqref="C2:P23"/>
    </sheetView>
  </sheetViews>
  <sheetFormatPr defaultRowHeight="14.5" x14ac:dyDescent="0.35"/>
  <cols>
    <col min="1" max="2" width="39.54296875" bestFit="1" customWidth="1"/>
    <col min="16" max="16" width="11.81640625" bestFit="1" customWidth="1"/>
  </cols>
  <sheetData>
    <row r="1" spans="1:16" x14ac:dyDescent="0.35">
      <c r="A1" s="4" t="s">
        <v>36</v>
      </c>
      <c r="B1" t="s">
        <v>36</v>
      </c>
      <c r="C1" s="6" t="s">
        <v>5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0</v>
      </c>
      <c r="O1" s="6">
        <v>2025</v>
      </c>
      <c r="P1" s="6" t="s">
        <v>29</v>
      </c>
    </row>
    <row r="2" spans="1:16" x14ac:dyDescent="0.35">
      <c r="A2" s="2" t="s">
        <v>31</v>
      </c>
      <c r="B2" t="s">
        <v>31</v>
      </c>
      <c r="C2" s="6">
        <v>10.361735999999999</v>
      </c>
      <c r="D2" s="6">
        <v>9.3484160000000003</v>
      </c>
      <c r="E2" s="6">
        <v>10.358656</v>
      </c>
      <c r="F2" s="6">
        <v>10.016160000000001</v>
      </c>
      <c r="G2" s="6">
        <v>10.350032000000001</v>
      </c>
      <c r="H2" s="6">
        <v>10.005687999999999</v>
      </c>
      <c r="I2" s="6">
        <v>10.306296</v>
      </c>
      <c r="J2" s="6">
        <v>10.348184</v>
      </c>
      <c r="K2" s="6">
        <v>10.03772</v>
      </c>
      <c r="L2" s="6">
        <v>10.17324</v>
      </c>
      <c r="M2" s="6">
        <v>9.3909200000000013</v>
      </c>
      <c r="N2" s="6">
        <v>9.6761279999999985</v>
      </c>
      <c r="O2" s="6">
        <v>120.373176</v>
      </c>
      <c r="P2" s="6">
        <v>18.55320221948212</v>
      </c>
    </row>
    <row r="3" spans="1:16" x14ac:dyDescent="0.35">
      <c r="A3" s="2" t="s">
        <v>30</v>
      </c>
      <c r="B3" t="s">
        <v>30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</row>
    <row r="4" spans="1:16" x14ac:dyDescent="0.35">
      <c r="A4" s="2" t="s">
        <v>16</v>
      </c>
      <c r="B4" t="s">
        <v>16</v>
      </c>
      <c r="C4" s="6">
        <v>65.8</v>
      </c>
      <c r="D4" s="6">
        <v>66.179999999999993</v>
      </c>
      <c r="E4" s="6">
        <v>79.739999999999995</v>
      </c>
      <c r="F4" s="6">
        <v>65.16</v>
      </c>
      <c r="G4" s="6">
        <v>79.16</v>
      </c>
      <c r="H4" s="6">
        <v>74.44</v>
      </c>
      <c r="I4" s="6">
        <v>76.540000000000006</v>
      </c>
      <c r="J4" s="6">
        <v>70.62</v>
      </c>
      <c r="K4" s="6">
        <v>74.16</v>
      </c>
      <c r="L4" s="6">
        <v>73.78</v>
      </c>
      <c r="M4" s="6">
        <v>68.52000000000001</v>
      </c>
      <c r="N4" s="6">
        <v>66.099999999999994</v>
      </c>
      <c r="O4" s="6">
        <v>860.19999999999993</v>
      </c>
      <c r="P4" s="6">
        <v>132.58323057953143</v>
      </c>
    </row>
    <row r="5" spans="1:16" x14ac:dyDescent="0.35">
      <c r="A5" s="2" t="s">
        <v>1</v>
      </c>
      <c r="B5" t="s">
        <v>1</v>
      </c>
      <c r="C5" s="6">
        <v>41</v>
      </c>
      <c r="D5" s="6">
        <v>31.319999999999997</v>
      </c>
      <c r="E5" s="6">
        <v>29.3</v>
      </c>
      <c r="F5" s="6">
        <v>31.940000000000005</v>
      </c>
      <c r="G5" s="6">
        <v>29.66</v>
      </c>
      <c r="H5" s="6">
        <v>33.94</v>
      </c>
      <c r="I5" s="6">
        <v>39.6</v>
      </c>
      <c r="J5" s="6">
        <v>24.72</v>
      </c>
      <c r="K5" s="6">
        <v>31.34</v>
      </c>
      <c r="L5" s="6">
        <v>37.880000000000003</v>
      </c>
      <c r="M5" s="6">
        <v>29.240000000000002</v>
      </c>
      <c r="N5" s="6">
        <v>35.880000000000003</v>
      </c>
      <c r="O5" s="6">
        <v>395.82</v>
      </c>
      <c r="P5" s="6">
        <v>61.008014796547471</v>
      </c>
    </row>
    <row r="6" spans="1:16" x14ac:dyDescent="0.35">
      <c r="A6" s="2" t="s">
        <v>17</v>
      </c>
      <c r="B6" t="s">
        <v>17</v>
      </c>
      <c r="C6" s="6">
        <v>23.08</v>
      </c>
      <c r="D6" s="6">
        <v>21.32</v>
      </c>
      <c r="E6" s="6">
        <v>22.6</v>
      </c>
      <c r="F6" s="6">
        <v>24.7</v>
      </c>
      <c r="G6" s="6">
        <v>24.759999999999998</v>
      </c>
      <c r="H6" s="6">
        <v>23.18</v>
      </c>
      <c r="I6" s="6">
        <v>26.68</v>
      </c>
      <c r="J6" s="6">
        <v>24.160000000000004</v>
      </c>
      <c r="K6" s="6">
        <v>26.92</v>
      </c>
      <c r="L6" s="6">
        <v>25.800000000000004</v>
      </c>
      <c r="M6" s="6">
        <v>23.32</v>
      </c>
      <c r="N6" s="6">
        <v>26.42</v>
      </c>
      <c r="O6" s="6">
        <v>292.94000000000005</v>
      </c>
      <c r="P6" s="6">
        <v>45.151048088779291</v>
      </c>
    </row>
    <row r="7" spans="1:16" x14ac:dyDescent="0.35">
      <c r="A7" s="2" t="s">
        <v>18</v>
      </c>
      <c r="B7" t="s">
        <v>18</v>
      </c>
      <c r="C7" s="6">
        <v>20.5</v>
      </c>
      <c r="D7" s="6">
        <v>13.15</v>
      </c>
      <c r="E7" s="6">
        <v>21.37</v>
      </c>
      <c r="F7" s="6">
        <v>14.14</v>
      </c>
      <c r="G7" s="6">
        <v>22.03</v>
      </c>
      <c r="H7" s="6">
        <v>12.48</v>
      </c>
      <c r="I7" s="6">
        <v>18.846</v>
      </c>
      <c r="J7" s="6">
        <v>22.63</v>
      </c>
      <c r="K7" s="6">
        <v>21.863</v>
      </c>
      <c r="L7" s="6">
        <v>11.276</v>
      </c>
      <c r="M7" s="6">
        <v>20.274999999999999</v>
      </c>
      <c r="N7" s="6">
        <v>17.78</v>
      </c>
      <c r="O7" s="6">
        <v>216.34000000000003</v>
      </c>
      <c r="P7" s="6">
        <v>33.34463625154131</v>
      </c>
    </row>
    <row r="8" spans="1:16" x14ac:dyDescent="0.35">
      <c r="A8" s="2" t="s">
        <v>19</v>
      </c>
      <c r="B8" t="s">
        <v>19</v>
      </c>
      <c r="C8" s="6">
        <v>6.6000000000000005</v>
      </c>
      <c r="D8" s="6">
        <v>9.1</v>
      </c>
      <c r="E8" s="6">
        <v>8.58</v>
      </c>
      <c r="F8" s="6">
        <v>7.0200000000000014</v>
      </c>
      <c r="G8" s="6">
        <v>6.78</v>
      </c>
      <c r="H8" s="6">
        <v>8.0599999999999987</v>
      </c>
      <c r="I8" s="6">
        <v>9.6999999999999993</v>
      </c>
      <c r="J8" s="6">
        <v>4.62</v>
      </c>
      <c r="K8" s="6">
        <v>8.94</v>
      </c>
      <c r="L8" s="6">
        <v>8.9</v>
      </c>
      <c r="M8" s="6">
        <v>9.2600000000000016</v>
      </c>
      <c r="N8" s="6">
        <v>9.26</v>
      </c>
      <c r="O8" s="6">
        <v>96.820000000000022</v>
      </c>
      <c r="P8" s="6">
        <v>14.922934648582</v>
      </c>
    </row>
    <row r="9" spans="1:16" x14ac:dyDescent="0.35">
      <c r="A9" s="2" t="s">
        <v>2</v>
      </c>
      <c r="B9" t="s">
        <v>2</v>
      </c>
      <c r="C9" s="6">
        <v>3.54</v>
      </c>
      <c r="D9" s="6">
        <v>4.18</v>
      </c>
      <c r="E9" s="6">
        <v>3.34</v>
      </c>
      <c r="F9" s="6">
        <v>3.4799999999999995</v>
      </c>
      <c r="G9" s="6">
        <v>3.32</v>
      </c>
      <c r="H9" s="6">
        <v>3.0999999999999996</v>
      </c>
      <c r="I9" s="6">
        <v>3.88</v>
      </c>
      <c r="J9" s="6">
        <v>1.76</v>
      </c>
      <c r="K9" s="6">
        <v>3.66</v>
      </c>
      <c r="L9" s="6">
        <v>3.44</v>
      </c>
      <c r="M9" s="6">
        <v>2.98</v>
      </c>
      <c r="N9" s="6">
        <v>3.26</v>
      </c>
      <c r="O9" s="6">
        <v>39.94</v>
      </c>
      <c r="P9" s="6">
        <v>6.1559802712700371</v>
      </c>
    </row>
    <row r="10" spans="1:16" x14ac:dyDescent="0.35">
      <c r="A10" s="2" t="s">
        <v>37</v>
      </c>
      <c r="B10" t="s">
        <v>37</v>
      </c>
      <c r="C10" s="6">
        <v>0</v>
      </c>
      <c r="D10" s="6">
        <v>0</v>
      </c>
      <c r="E10" s="6">
        <v>0.36</v>
      </c>
      <c r="F10" s="6">
        <v>0.8</v>
      </c>
      <c r="G10" s="6">
        <v>0</v>
      </c>
      <c r="H10" s="6">
        <v>0.78</v>
      </c>
      <c r="I10" s="6">
        <v>0.52</v>
      </c>
      <c r="J10" s="6">
        <v>0</v>
      </c>
      <c r="K10" s="6">
        <v>1.28</v>
      </c>
      <c r="L10" s="6">
        <v>0</v>
      </c>
      <c r="M10" s="6">
        <v>0.86</v>
      </c>
      <c r="N10" s="6">
        <v>0.54</v>
      </c>
      <c r="O10" s="6">
        <v>5.1400000000000006</v>
      </c>
      <c r="P10" s="6">
        <v>0.79223181257706554</v>
      </c>
    </row>
    <row r="11" spans="1:16" x14ac:dyDescent="0.35">
      <c r="A11" s="2" t="s">
        <v>20</v>
      </c>
      <c r="B11" t="s">
        <v>20</v>
      </c>
      <c r="C11" s="6">
        <v>4.3</v>
      </c>
      <c r="D11" s="6">
        <v>5.4</v>
      </c>
      <c r="E11" s="6">
        <v>5.3599999999999994</v>
      </c>
      <c r="F11" s="6">
        <v>4.46</v>
      </c>
      <c r="G11" s="6">
        <v>6.3000000000000007</v>
      </c>
      <c r="H11" s="6">
        <v>5.04</v>
      </c>
      <c r="I11" s="6">
        <v>3.74</v>
      </c>
      <c r="J11" s="6">
        <v>4.9400000000000004</v>
      </c>
      <c r="K11" s="6">
        <v>4.92</v>
      </c>
      <c r="L11" s="6">
        <v>6.4399999999999995</v>
      </c>
      <c r="M11" s="6">
        <v>5.6999999999999993</v>
      </c>
      <c r="N11" s="6">
        <v>3.6799999999999997</v>
      </c>
      <c r="O11" s="6">
        <v>60.279999999999994</v>
      </c>
      <c r="P11" s="6">
        <v>9.2909987669543757</v>
      </c>
    </row>
    <row r="12" spans="1:16" x14ac:dyDescent="0.35">
      <c r="A12" s="2" t="s">
        <v>21</v>
      </c>
      <c r="B12" t="s">
        <v>21</v>
      </c>
      <c r="C12" s="6">
        <v>4.82</v>
      </c>
      <c r="D12" s="6">
        <v>5.0600000000000005</v>
      </c>
      <c r="E12" s="6">
        <v>6.9600000000000009</v>
      </c>
      <c r="F12" s="6">
        <v>4.8599999999999994</v>
      </c>
      <c r="G12" s="6">
        <v>4.9799999999999995</v>
      </c>
      <c r="H12" s="6">
        <v>4.88</v>
      </c>
      <c r="I12" s="6">
        <v>4.74</v>
      </c>
      <c r="J12" s="6">
        <v>6.84</v>
      </c>
      <c r="K12" s="6">
        <v>4.92</v>
      </c>
      <c r="L12" s="6">
        <v>4.9399999999999995</v>
      </c>
      <c r="M12" s="6">
        <v>5.4</v>
      </c>
      <c r="N12" s="6">
        <v>4.66</v>
      </c>
      <c r="O12" s="6">
        <v>63.06</v>
      </c>
      <c r="P12" s="6">
        <v>9.719482120838471</v>
      </c>
    </row>
    <row r="13" spans="1:16" x14ac:dyDescent="0.35">
      <c r="A13" s="2" t="s">
        <v>3</v>
      </c>
      <c r="B13" t="s">
        <v>3</v>
      </c>
      <c r="C13" s="6">
        <v>26.02</v>
      </c>
      <c r="D13" s="6">
        <v>22.02</v>
      </c>
      <c r="E13" s="6">
        <v>21.88</v>
      </c>
      <c r="F13" s="6">
        <v>21.02</v>
      </c>
      <c r="G13" s="6">
        <v>25.7</v>
      </c>
      <c r="H13" s="6">
        <v>22.16</v>
      </c>
      <c r="I13" s="6">
        <v>25.12</v>
      </c>
      <c r="J13" s="6">
        <v>19.600000000000001</v>
      </c>
      <c r="K13" s="6">
        <v>23.28</v>
      </c>
      <c r="L13" s="6">
        <v>28.6</v>
      </c>
      <c r="M13" s="6">
        <v>21.7</v>
      </c>
      <c r="N13" s="6">
        <v>19.920000000000002</v>
      </c>
      <c r="O13" s="6">
        <v>277.02000000000004</v>
      </c>
      <c r="P13" s="6">
        <v>42.697287299630098</v>
      </c>
    </row>
    <row r="14" spans="1:16" x14ac:dyDescent="0.35">
      <c r="A14" s="2" t="s">
        <v>22</v>
      </c>
      <c r="B14" t="s">
        <v>22</v>
      </c>
      <c r="C14" s="6">
        <v>11.68</v>
      </c>
      <c r="D14" s="6">
        <v>0</v>
      </c>
      <c r="E14" s="6">
        <v>11.34</v>
      </c>
      <c r="F14" s="6">
        <v>9.34</v>
      </c>
      <c r="G14" s="6">
        <v>0</v>
      </c>
      <c r="H14" s="6">
        <v>8.92</v>
      </c>
      <c r="I14" s="6">
        <v>0</v>
      </c>
      <c r="J14" s="6">
        <v>5.74</v>
      </c>
      <c r="K14" s="6">
        <v>7.4</v>
      </c>
      <c r="L14" s="6">
        <v>7</v>
      </c>
      <c r="M14" s="6">
        <v>0</v>
      </c>
      <c r="N14" s="6">
        <v>7.38</v>
      </c>
      <c r="O14" s="6">
        <v>68.8</v>
      </c>
      <c r="P14" s="6">
        <v>10.604192355117139</v>
      </c>
    </row>
    <row r="15" spans="1:16" x14ac:dyDescent="0.35">
      <c r="A15" s="2" t="s">
        <v>23</v>
      </c>
      <c r="B15" t="s">
        <v>23</v>
      </c>
      <c r="C15" s="6">
        <v>0.13200000000000001</v>
      </c>
      <c r="D15" s="6">
        <v>3.5999999999999997E-2</v>
      </c>
      <c r="E15" s="6">
        <v>0.13600000000000001</v>
      </c>
      <c r="F15" s="6">
        <v>3.5000000000000003E-2</v>
      </c>
      <c r="G15" s="6">
        <v>3.5000000000000003E-2</v>
      </c>
      <c r="H15" s="6">
        <v>0.10100000000000001</v>
      </c>
      <c r="I15" s="6">
        <v>3.5000000000000003E-2</v>
      </c>
      <c r="J15" s="6">
        <v>4.1000000000000002E-2</v>
      </c>
      <c r="K15" s="6">
        <v>0.58399999999999996</v>
      </c>
      <c r="L15" s="6">
        <v>0</v>
      </c>
      <c r="M15" s="6">
        <v>0</v>
      </c>
      <c r="N15" s="6">
        <v>9.9000000000000005E-2</v>
      </c>
      <c r="O15" s="6">
        <v>1.2340000000000002</v>
      </c>
      <c r="P15" s="6">
        <v>0.19019728729963012</v>
      </c>
    </row>
    <row r="16" spans="1:16" x14ac:dyDescent="0.35">
      <c r="A16" s="2" t="s">
        <v>24</v>
      </c>
      <c r="B16" t="s">
        <v>24</v>
      </c>
      <c r="C16" s="6">
        <v>3.7229999999999999</v>
      </c>
      <c r="D16" s="6">
        <v>3.17</v>
      </c>
      <c r="E16" s="6">
        <v>3.24</v>
      </c>
      <c r="F16" s="6">
        <v>3.556</v>
      </c>
      <c r="G16" s="6">
        <v>3.63</v>
      </c>
      <c r="H16" s="6">
        <v>4.1070000000000002</v>
      </c>
      <c r="I16" s="6">
        <v>4.0289999999999999</v>
      </c>
      <c r="J16" s="6">
        <v>2.9350000000000001</v>
      </c>
      <c r="K16" s="6">
        <v>4.59</v>
      </c>
      <c r="L16" s="6">
        <v>5.1970000000000001</v>
      </c>
      <c r="M16" s="6">
        <v>5.0129999999999999</v>
      </c>
      <c r="N16" s="6">
        <v>4.8040000000000003</v>
      </c>
      <c r="O16" s="6">
        <v>47.994</v>
      </c>
      <c r="P16" s="6">
        <v>7.397348951911221</v>
      </c>
    </row>
    <row r="17" spans="1:16" x14ac:dyDescent="0.35">
      <c r="A17" s="2" t="s">
        <v>4</v>
      </c>
      <c r="B17" t="s">
        <v>4</v>
      </c>
      <c r="C17" s="6">
        <v>0.41099999999999998</v>
      </c>
      <c r="D17" s="6">
        <v>8.6999999999999994E-2</v>
      </c>
      <c r="E17" s="6">
        <v>0.53600000000000003</v>
      </c>
      <c r="F17" s="6">
        <v>9.2999999999999999E-2</v>
      </c>
      <c r="G17" s="6">
        <v>0.41</v>
      </c>
      <c r="H17" s="6">
        <v>0.121</v>
      </c>
      <c r="I17" s="6">
        <v>0.498</v>
      </c>
      <c r="J17" s="6">
        <v>0.122</v>
      </c>
      <c r="K17" s="6">
        <v>0.39800000000000002</v>
      </c>
      <c r="L17" s="6">
        <v>0.223</v>
      </c>
      <c r="M17" s="6">
        <v>0.29399999999999998</v>
      </c>
      <c r="N17" s="6">
        <v>0.26300000000000001</v>
      </c>
      <c r="O17" s="6">
        <v>3.4559999999999995</v>
      </c>
      <c r="P17" s="6">
        <v>0.53267570900123296</v>
      </c>
    </row>
    <row r="18" spans="1:16" s="7" customFormat="1" x14ac:dyDescent="0.35">
      <c r="A18" s="2" t="s">
        <v>34</v>
      </c>
      <c r="B18" s="8" t="s">
        <v>34</v>
      </c>
      <c r="C18" s="6">
        <v>3.5000000000000003E-2</v>
      </c>
      <c r="D18" s="6">
        <v>8.0000000000000002E-3</v>
      </c>
      <c r="E18" s="6">
        <v>4.0000000000000001E-3</v>
      </c>
      <c r="F18" s="6">
        <v>9.2999999999999999E-2</v>
      </c>
      <c r="G18" s="6">
        <v>4.2000000000000003E-2</v>
      </c>
      <c r="H18" s="6">
        <v>3.1E-2</v>
      </c>
      <c r="I18" s="6">
        <v>2.3E-2</v>
      </c>
      <c r="J18" s="6">
        <v>0.05</v>
      </c>
      <c r="K18" s="6">
        <v>2.8000000000000001E-2</v>
      </c>
      <c r="L18" s="6">
        <v>6.2E-2</v>
      </c>
      <c r="M18" s="6">
        <v>7.0000000000000007E-2</v>
      </c>
      <c r="N18" s="6">
        <v>5.6000000000000001E-2</v>
      </c>
      <c r="O18" s="6">
        <v>0.50200000000000011</v>
      </c>
      <c r="P18" s="6">
        <v>7.7373612823674498E-2</v>
      </c>
    </row>
    <row r="19" spans="1:16" s="7" customFormat="1" x14ac:dyDescent="0.35">
      <c r="A19" s="2" t="s">
        <v>26</v>
      </c>
      <c r="B19" s="2" t="s">
        <v>26</v>
      </c>
      <c r="C19" s="6">
        <f>C24+C25+C26+C27+C29+C30+C31+C32+C33+C34+C35</f>
        <v>40.895000000000003</v>
      </c>
      <c r="D19" s="6">
        <f t="shared" ref="D19:P19" si="0">D24+D25+D26+D27+D29+D30+D31+D32+D33+D34+D35</f>
        <v>55.164000000000009</v>
      </c>
      <c r="E19" s="6">
        <f t="shared" si="0"/>
        <v>99.957999999999998</v>
      </c>
      <c r="F19" s="6">
        <f t="shared" si="0"/>
        <v>60.758999999999993</v>
      </c>
      <c r="G19" s="6">
        <f t="shared" si="0"/>
        <v>101.21599999999999</v>
      </c>
      <c r="H19" s="6">
        <f t="shared" si="0"/>
        <v>54.144999999999996</v>
      </c>
      <c r="I19" s="6">
        <f t="shared" si="0"/>
        <v>38.862000000000002</v>
      </c>
      <c r="J19" s="6">
        <f t="shared" si="0"/>
        <v>50.125999999999998</v>
      </c>
      <c r="K19" s="6">
        <f t="shared" si="0"/>
        <v>62.725999999999999</v>
      </c>
      <c r="L19" s="6">
        <f t="shared" si="0"/>
        <v>44.457999999999998</v>
      </c>
      <c r="M19" s="6">
        <f t="shared" si="0"/>
        <v>37.521999999999998</v>
      </c>
      <c r="N19" s="6">
        <f t="shared" si="0"/>
        <v>52.067999999999991</v>
      </c>
      <c r="O19" s="6">
        <f t="shared" si="0"/>
        <v>697.89899999999989</v>
      </c>
      <c r="P19" s="6">
        <f t="shared" si="0"/>
        <v>107.56766337854502</v>
      </c>
    </row>
    <row r="20" spans="1:16" s="7" customFormat="1" x14ac:dyDescent="0.35">
      <c r="A20" s="2" t="s">
        <v>27</v>
      </c>
      <c r="B20" s="2" t="s">
        <v>27</v>
      </c>
      <c r="C20" s="9">
        <f>C28</f>
        <v>2.2330000000000001</v>
      </c>
      <c r="D20" s="9">
        <f t="shared" ref="D20:P20" si="1">D28</f>
        <v>2.0219999999999998</v>
      </c>
      <c r="E20" s="9">
        <f t="shared" si="1"/>
        <v>4.92</v>
      </c>
      <c r="F20" s="9">
        <f t="shared" si="1"/>
        <v>2.5840000000000001</v>
      </c>
      <c r="G20" s="9">
        <f t="shared" si="1"/>
        <v>2.41</v>
      </c>
      <c r="H20" s="9">
        <f t="shared" si="1"/>
        <v>2.2050000000000001</v>
      </c>
      <c r="I20" s="9">
        <f t="shared" si="1"/>
        <v>2.99</v>
      </c>
      <c r="J20" s="9">
        <f t="shared" si="1"/>
        <v>2.1930000000000001</v>
      </c>
      <c r="K20" s="9">
        <f t="shared" si="1"/>
        <v>1.708</v>
      </c>
      <c r="L20" s="9">
        <f t="shared" si="1"/>
        <v>1.8480000000000001</v>
      </c>
      <c r="M20" s="9">
        <f t="shared" si="1"/>
        <v>3.3490000000000002</v>
      </c>
      <c r="N20" s="9">
        <f t="shared" si="1"/>
        <v>3.988</v>
      </c>
      <c r="O20" s="9">
        <f t="shared" si="1"/>
        <v>32.450000000000003</v>
      </c>
      <c r="P20" s="9">
        <f t="shared" si="1"/>
        <v>5.0015413070283605</v>
      </c>
    </row>
    <row r="21" spans="1:16" s="7" customFormat="1" x14ac:dyDescent="0.35">
      <c r="A21" s="3" t="s">
        <v>32</v>
      </c>
      <c r="B21" s="3" t="s">
        <v>32</v>
      </c>
      <c r="C21" s="9">
        <f>C36</f>
        <v>49.052999999999997</v>
      </c>
      <c r="D21" s="9">
        <f t="shared" ref="D21:P21" si="2">D36</f>
        <v>34.502000000000002</v>
      </c>
      <c r="E21" s="9">
        <f t="shared" si="2"/>
        <v>50.460000000000008</v>
      </c>
      <c r="F21" s="9">
        <f t="shared" si="2"/>
        <v>42.264000000000003</v>
      </c>
      <c r="G21" s="9">
        <f t="shared" si="2"/>
        <v>39.39</v>
      </c>
      <c r="H21" s="9">
        <f t="shared" si="2"/>
        <v>43.204999999999998</v>
      </c>
      <c r="I21" s="9">
        <f t="shared" si="2"/>
        <v>36.590000000000003</v>
      </c>
      <c r="J21" s="9">
        <f t="shared" si="2"/>
        <v>39.313000000000002</v>
      </c>
      <c r="K21" s="9">
        <f t="shared" si="2"/>
        <v>42.228000000000002</v>
      </c>
      <c r="L21" s="9">
        <f t="shared" si="2"/>
        <v>48.828000000000003</v>
      </c>
      <c r="M21" s="9">
        <f t="shared" si="2"/>
        <v>36.149000000000001</v>
      </c>
      <c r="N21" s="9">
        <f t="shared" si="2"/>
        <v>39.628</v>
      </c>
      <c r="O21" s="9">
        <f t="shared" si="2"/>
        <v>501.61000000000007</v>
      </c>
      <c r="P21" s="9">
        <f t="shared" si="2"/>
        <v>77.313501849568439</v>
      </c>
    </row>
    <row r="22" spans="1:16" x14ac:dyDescent="0.35">
      <c r="A22" s="3" t="s">
        <v>28</v>
      </c>
      <c r="B22" s="3" t="s">
        <v>28</v>
      </c>
      <c r="C22" s="11">
        <f>C37</f>
        <v>265.13073600000001</v>
      </c>
      <c r="D22" s="11">
        <f t="shared" ref="D22:P22" si="3">D37</f>
        <v>247.565416</v>
      </c>
      <c r="E22" s="11">
        <f t="shared" si="3"/>
        <v>329.98265600000008</v>
      </c>
      <c r="F22" s="11">
        <f t="shared" si="3"/>
        <v>264.05615999999998</v>
      </c>
      <c r="G22" s="11">
        <f t="shared" si="3"/>
        <v>320.78303199999999</v>
      </c>
      <c r="H22" s="11">
        <f t="shared" si="3"/>
        <v>267.69568799999996</v>
      </c>
      <c r="I22" s="11">
        <f t="shared" si="3"/>
        <v>266.10929600000003</v>
      </c>
      <c r="J22" s="11">
        <f t="shared" si="3"/>
        <v>251.44518400000001</v>
      </c>
      <c r="K22" s="11">
        <f t="shared" si="3"/>
        <v>288.75472000000002</v>
      </c>
      <c r="L22" s="11">
        <f t="shared" si="3"/>
        <v>270.01724000000007</v>
      </c>
      <c r="M22" s="11">
        <f t="shared" si="3"/>
        <v>242.89392000000001</v>
      </c>
      <c r="N22" s="11">
        <f t="shared" si="3"/>
        <v>265.83412799999991</v>
      </c>
      <c r="O22" s="11">
        <f t="shared" si="3"/>
        <v>3280.2681760000005</v>
      </c>
      <c r="P22" s="11">
        <f t="shared" si="3"/>
        <v>505.59003945746002</v>
      </c>
    </row>
    <row r="23" spans="1:16" s="7" customFormat="1" x14ac:dyDescent="0.35">
      <c r="A23" s="3" t="s">
        <v>25</v>
      </c>
      <c r="B23" s="3" t="s">
        <v>25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2"/>
      <c r="O23" s="12">
        <v>0.84709999999999996</v>
      </c>
      <c r="P23" s="10"/>
    </row>
    <row r="24" spans="1:16" s="7" customFormat="1" x14ac:dyDescent="0.35">
      <c r="A24" t="s">
        <v>33</v>
      </c>
      <c r="B24" t="s">
        <v>38</v>
      </c>
      <c r="C24" s="6">
        <v>11.1</v>
      </c>
      <c r="D24" s="6">
        <v>13.439</v>
      </c>
      <c r="E24" s="6">
        <v>24.484999999999999</v>
      </c>
      <c r="F24" s="6">
        <v>20.047999999999998</v>
      </c>
      <c r="G24" s="6">
        <v>22.422000000000001</v>
      </c>
      <c r="H24" s="6">
        <v>16.422000000000001</v>
      </c>
      <c r="I24" s="6">
        <v>12.928000000000001</v>
      </c>
      <c r="J24" s="6">
        <v>15.981999999999999</v>
      </c>
      <c r="K24" s="6">
        <v>11.651</v>
      </c>
      <c r="L24" s="6">
        <v>10.962999999999999</v>
      </c>
      <c r="M24" s="6">
        <v>14.037000000000001</v>
      </c>
      <c r="N24" s="6">
        <v>10.61</v>
      </c>
      <c r="O24" s="6">
        <v>184.08699999999999</v>
      </c>
      <c r="P24" s="6">
        <v>28.373458692971639</v>
      </c>
    </row>
    <row r="25" spans="1:16" s="7" customFormat="1" x14ac:dyDescent="0.35">
      <c r="A25"/>
      <c r="B25" t="s">
        <v>39</v>
      </c>
      <c r="C25" s="6">
        <v>6.1230000000000002</v>
      </c>
      <c r="D25" s="6">
        <v>8.0169999999999995</v>
      </c>
      <c r="E25" s="6">
        <v>9.8149999999999995</v>
      </c>
      <c r="F25" s="6">
        <v>9.2579999999999991</v>
      </c>
      <c r="G25" s="6">
        <v>14.048</v>
      </c>
      <c r="H25" s="6">
        <v>9.3239999999999998</v>
      </c>
      <c r="I25" s="6">
        <v>7.1929999999999996</v>
      </c>
      <c r="J25" s="6">
        <v>7.3810000000000002</v>
      </c>
      <c r="K25" s="6">
        <v>13.423</v>
      </c>
      <c r="L25" s="6">
        <v>8.4920000000000009</v>
      </c>
      <c r="M25" s="6">
        <v>3.351</v>
      </c>
      <c r="N25" s="6">
        <v>6.4059999999999997</v>
      </c>
      <c r="O25" s="6">
        <v>102.831</v>
      </c>
      <c r="P25" s="6">
        <v>15.849414303329223</v>
      </c>
    </row>
    <row r="26" spans="1:16" s="7" customFormat="1" x14ac:dyDescent="0.35">
      <c r="A26"/>
      <c r="B26" t="s">
        <v>40</v>
      </c>
      <c r="C26" s="6">
        <v>3.488</v>
      </c>
      <c r="D26" s="6">
        <v>4.1029999999999998</v>
      </c>
      <c r="E26" s="6">
        <v>6.9279999999999999</v>
      </c>
      <c r="F26" s="6">
        <v>4.5609999999999999</v>
      </c>
      <c r="G26" s="6">
        <v>6.86</v>
      </c>
      <c r="H26" s="6">
        <v>5.6319999999999997</v>
      </c>
      <c r="I26" s="6">
        <v>4.2000000000000003E-2</v>
      </c>
      <c r="J26" s="6">
        <v>4.5039999999999996</v>
      </c>
      <c r="K26" s="6">
        <v>4.9400000000000004</v>
      </c>
      <c r="L26" s="6">
        <v>3.45</v>
      </c>
      <c r="M26" s="6">
        <v>3.3719999999999999</v>
      </c>
      <c r="N26" s="6">
        <v>4.9080000000000004</v>
      </c>
      <c r="O26" s="6">
        <v>52.787999999999997</v>
      </c>
      <c r="P26" s="6">
        <v>8.1362515413070291</v>
      </c>
    </row>
    <row r="27" spans="1:16" s="7" customFormat="1" x14ac:dyDescent="0.35">
      <c r="A27"/>
      <c r="B27" t="s">
        <v>41</v>
      </c>
      <c r="C27" s="6">
        <v>8.73</v>
      </c>
      <c r="D27" s="6">
        <v>17.760000000000002</v>
      </c>
      <c r="E27" s="6">
        <v>37.401000000000003</v>
      </c>
      <c r="F27" s="6">
        <v>14.571</v>
      </c>
      <c r="G27" s="6">
        <v>33.365000000000002</v>
      </c>
      <c r="H27" s="6">
        <v>12.456</v>
      </c>
      <c r="I27" s="6">
        <v>8.1219999999999999</v>
      </c>
      <c r="J27" s="6">
        <v>8.2439999999999998</v>
      </c>
      <c r="K27" s="6">
        <v>19.14</v>
      </c>
      <c r="L27" s="6">
        <v>8.81</v>
      </c>
      <c r="M27" s="6">
        <v>3.4889999999999999</v>
      </c>
      <c r="N27" s="6">
        <v>9.8420000000000005</v>
      </c>
      <c r="O27" s="6">
        <v>181.93</v>
      </c>
      <c r="P27" s="6">
        <v>28.040998766954377</v>
      </c>
    </row>
    <row r="28" spans="1:16" s="7" customFormat="1" x14ac:dyDescent="0.35">
      <c r="A28"/>
      <c r="B28" t="s">
        <v>35</v>
      </c>
      <c r="C28">
        <v>2.2330000000000001</v>
      </c>
      <c r="D28">
        <v>2.0219999999999998</v>
      </c>
      <c r="E28">
        <v>4.92</v>
      </c>
      <c r="F28">
        <v>2.5840000000000001</v>
      </c>
      <c r="G28">
        <v>2.41</v>
      </c>
      <c r="H28">
        <v>2.2050000000000001</v>
      </c>
      <c r="I28">
        <v>2.99</v>
      </c>
      <c r="J28">
        <v>2.1930000000000001</v>
      </c>
      <c r="K28">
        <v>1.708</v>
      </c>
      <c r="L28">
        <v>1.8480000000000001</v>
      </c>
      <c r="M28">
        <v>3.3490000000000002</v>
      </c>
      <c r="N28">
        <v>3.988</v>
      </c>
      <c r="O28">
        <v>32.450000000000003</v>
      </c>
      <c r="P28">
        <v>5.0015413070283605</v>
      </c>
    </row>
    <row r="29" spans="1:16" s="7" customFormat="1" x14ac:dyDescent="0.35">
      <c r="A29"/>
      <c r="B29" s="7" t="s">
        <v>42</v>
      </c>
      <c r="C29" s="7">
        <v>2.891</v>
      </c>
      <c r="D29" s="7">
        <v>5.71</v>
      </c>
      <c r="E29" s="7">
        <v>3.68</v>
      </c>
      <c r="F29" s="7">
        <v>3.0150000000000001</v>
      </c>
      <c r="G29" s="7">
        <v>7.3929999999999998</v>
      </c>
      <c r="H29" s="7">
        <v>3.4009999999999998</v>
      </c>
      <c r="I29" s="7">
        <v>2.8980000000000001</v>
      </c>
      <c r="J29" s="7">
        <v>5.9359999999999999</v>
      </c>
      <c r="K29" s="7">
        <v>2.5830000000000002</v>
      </c>
      <c r="L29" s="7">
        <v>2.673</v>
      </c>
      <c r="M29" s="7">
        <v>3.3759999999999999</v>
      </c>
      <c r="N29" s="7">
        <v>3.6080000000000001</v>
      </c>
      <c r="O29" s="7">
        <v>47.163999999999994</v>
      </c>
      <c r="P29" s="7">
        <v>7.2694204685573354</v>
      </c>
    </row>
    <row r="30" spans="1:16" x14ac:dyDescent="0.35">
      <c r="B30" s="7" t="s">
        <v>43</v>
      </c>
      <c r="C30" s="7">
        <v>2.6760000000000002</v>
      </c>
      <c r="D30" s="7">
        <v>1.734</v>
      </c>
      <c r="E30" s="7">
        <v>9.0649999999999995</v>
      </c>
      <c r="F30" s="7">
        <v>3.1840000000000002</v>
      </c>
      <c r="G30" s="7">
        <v>8.3409999999999993</v>
      </c>
      <c r="H30" s="7">
        <v>0.48899999999999999</v>
      </c>
      <c r="I30" s="7">
        <v>3.7189999999999999</v>
      </c>
      <c r="J30" s="7">
        <v>2.2999999999999998</v>
      </c>
      <c r="K30" s="7">
        <v>3.758</v>
      </c>
      <c r="L30" s="7">
        <v>4.3529999999999998</v>
      </c>
      <c r="M30" s="7">
        <v>3.7210000000000001</v>
      </c>
      <c r="N30" s="7">
        <v>4.2809999999999997</v>
      </c>
      <c r="O30" s="7">
        <v>47.621000000000002</v>
      </c>
      <c r="P30" s="7">
        <v>7.3398581997533912</v>
      </c>
    </row>
    <row r="31" spans="1:16" x14ac:dyDescent="0.35">
      <c r="B31" s="7" t="s">
        <v>44</v>
      </c>
      <c r="C31" s="7">
        <v>1.3839999999999999</v>
      </c>
      <c r="D31" s="7">
        <v>0.18</v>
      </c>
      <c r="E31" s="7">
        <v>1.784</v>
      </c>
      <c r="F31" s="7">
        <v>1.2869999999999999</v>
      </c>
      <c r="G31" s="7">
        <v>1.546</v>
      </c>
      <c r="H31" s="7">
        <v>2.8279999999999998</v>
      </c>
      <c r="I31" s="7">
        <v>0.21199999999999999</v>
      </c>
      <c r="J31" s="7">
        <v>1.1950000000000001</v>
      </c>
      <c r="K31" s="7">
        <v>1.246</v>
      </c>
      <c r="L31" s="7">
        <v>1.462</v>
      </c>
      <c r="M31" s="7">
        <v>1.1020000000000001</v>
      </c>
      <c r="N31" s="7">
        <v>1.4710000000000001</v>
      </c>
      <c r="O31" s="7">
        <v>15.697000000000001</v>
      </c>
      <c r="P31" s="7">
        <v>2.4193896424167698</v>
      </c>
    </row>
    <row r="32" spans="1:16" x14ac:dyDescent="0.35">
      <c r="B32" s="7" t="s">
        <v>45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</row>
    <row r="33" spans="2:16" x14ac:dyDescent="0.35">
      <c r="B33" s="7" t="s">
        <v>46</v>
      </c>
      <c r="C33" s="7">
        <v>2.9329999999999998</v>
      </c>
      <c r="D33" s="7">
        <v>4.2190000000000003</v>
      </c>
      <c r="E33" s="7">
        <v>4.7789999999999999</v>
      </c>
      <c r="F33" s="7">
        <v>4.2930000000000001</v>
      </c>
      <c r="G33" s="7">
        <v>5.7610000000000001</v>
      </c>
      <c r="H33" s="7">
        <v>3.399</v>
      </c>
      <c r="I33" s="7">
        <v>3.677</v>
      </c>
      <c r="J33" s="7">
        <v>3.2010000000000001</v>
      </c>
      <c r="K33" s="7">
        <v>4.9279999999999999</v>
      </c>
      <c r="L33" s="7">
        <v>1.2569999999999999</v>
      </c>
      <c r="M33" s="7">
        <v>4.1929999999999996</v>
      </c>
      <c r="N33" s="7">
        <v>6.1379999999999999</v>
      </c>
      <c r="O33" s="7">
        <v>48.777999999999992</v>
      </c>
      <c r="P33" s="7">
        <v>7.5181874229346475</v>
      </c>
    </row>
    <row r="34" spans="2:16" x14ac:dyDescent="0.35">
      <c r="B34" s="7" t="s">
        <v>47</v>
      </c>
      <c r="C34" s="7">
        <v>0</v>
      </c>
      <c r="D34" s="7">
        <v>2E-3</v>
      </c>
      <c r="E34" s="7">
        <v>1.0999999999999999E-2</v>
      </c>
      <c r="F34" s="7">
        <v>0.39700000000000002</v>
      </c>
      <c r="G34" s="7">
        <v>0</v>
      </c>
      <c r="H34" s="7">
        <v>4.0000000000000001E-3</v>
      </c>
      <c r="I34" s="7">
        <v>6.0000000000000001E-3</v>
      </c>
      <c r="J34" s="7">
        <v>3.0000000000000001E-3</v>
      </c>
      <c r="K34" s="7">
        <v>2E-3</v>
      </c>
      <c r="L34" s="7">
        <v>1.778</v>
      </c>
      <c r="M34" s="7">
        <v>0.79300000000000004</v>
      </c>
      <c r="N34" s="7">
        <v>0</v>
      </c>
      <c r="O34" s="7">
        <v>2.9960000000000004</v>
      </c>
      <c r="P34" s="7">
        <v>0.46177558569667082</v>
      </c>
    </row>
    <row r="35" spans="2:16" x14ac:dyDescent="0.35">
      <c r="B35" t="s">
        <v>48</v>
      </c>
      <c r="C35">
        <v>1.57</v>
      </c>
      <c r="D35">
        <v>0</v>
      </c>
      <c r="E35">
        <v>2.0099999999999998</v>
      </c>
      <c r="F35">
        <v>0.14499999999999999</v>
      </c>
      <c r="G35">
        <v>1.48</v>
      </c>
      <c r="H35">
        <v>0.19</v>
      </c>
      <c r="I35">
        <v>6.5000000000000002E-2</v>
      </c>
      <c r="J35">
        <v>1.38</v>
      </c>
      <c r="K35">
        <v>1.0549999999999999</v>
      </c>
      <c r="L35">
        <v>1.22</v>
      </c>
      <c r="M35">
        <v>8.7999999999999995E-2</v>
      </c>
      <c r="N35">
        <v>4.8040000000000003</v>
      </c>
      <c r="O35">
        <v>14.007</v>
      </c>
      <c r="P35">
        <v>2.158908754623921</v>
      </c>
    </row>
    <row r="36" spans="2:16" x14ac:dyDescent="0.35">
      <c r="B36" t="s">
        <v>32</v>
      </c>
      <c r="C36">
        <v>49.052999999999997</v>
      </c>
      <c r="D36">
        <v>34.502000000000002</v>
      </c>
      <c r="E36">
        <v>50.460000000000008</v>
      </c>
      <c r="F36">
        <v>42.264000000000003</v>
      </c>
      <c r="G36">
        <v>39.39</v>
      </c>
      <c r="H36">
        <v>43.204999999999998</v>
      </c>
      <c r="I36">
        <v>36.590000000000003</v>
      </c>
      <c r="J36">
        <v>39.313000000000002</v>
      </c>
      <c r="K36">
        <v>42.228000000000002</v>
      </c>
      <c r="L36">
        <v>48.828000000000003</v>
      </c>
      <c r="M36">
        <v>36.149000000000001</v>
      </c>
      <c r="N36">
        <v>39.628</v>
      </c>
      <c r="O36">
        <v>501.61000000000007</v>
      </c>
      <c r="P36">
        <v>77.313501849568439</v>
      </c>
    </row>
    <row r="37" spans="2:16" x14ac:dyDescent="0.35">
      <c r="B37" t="s">
        <v>28</v>
      </c>
      <c r="C37">
        <v>265.13073600000001</v>
      </c>
      <c r="D37">
        <v>247.565416</v>
      </c>
      <c r="E37">
        <v>329.98265600000008</v>
      </c>
      <c r="F37">
        <v>264.05615999999998</v>
      </c>
      <c r="G37">
        <v>320.78303199999999</v>
      </c>
      <c r="H37">
        <v>267.69568799999996</v>
      </c>
      <c r="I37">
        <v>266.10929600000003</v>
      </c>
      <c r="J37">
        <v>251.44518400000001</v>
      </c>
      <c r="K37">
        <v>288.75472000000002</v>
      </c>
      <c r="L37">
        <v>270.01724000000007</v>
      </c>
      <c r="M37">
        <v>242.89392000000001</v>
      </c>
      <c r="N37">
        <v>265.83412799999991</v>
      </c>
      <c r="O37">
        <v>3280.2681760000005</v>
      </c>
      <c r="P37">
        <v>505.59003945746002</v>
      </c>
    </row>
    <row r="38" spans="2:16" x14ac:dyDescent="0.35">
      <c r="B38" t="s">
        <v>25</v>
      </c>
      <c r="C38">
        <v>0.81498561524756608</v>
      </c>
      <c r="D38">
        <v>0.86063481500178518</v>
      </c>
      <c r="E38">
        <v>0.84708287213737687</v>
      </c>
      <c r="F38">
        <v>0.83994313936853426</v>
      </c>
      <c r="G38">
        <v>0.87720672208123529</v>
      </c>
      <c r="H38">
        <v>0.8386040495355308</v>
      </c>
      <c r="I38">
        <v>0.86250010597149529</v>
      </c>
      <c r="J38">
        <v>0.84365180762420167</v>
      </c>
      <c r="K38">
        <v>0.85375823467058831</v>
      </c>
      <c r="L38">
        <v>0.8191671020709641</v>
      </c>
      <c r="M38">
        <v>0.85117371402297759</v>
      </c>
      <c r="N38">
        <v>0.85092959922737976</v>
      </c>
    </row>
  </sheetData>
  <pageMargins left="0.7" right="0.7" top="0.75" bottom="0.75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2</vt:i4>
      </vt:variant>
    </vt:vector>
  </HeadingPairs>
  <TitlesOfParts>
    <vt:vector size="2" baseType="lpstr">
      <vt:lpstr>Usurbil2025</vt:lpstr>
      <vt:lpstr>Orria1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Kudeatzailea</dc:creator>
  <cp:lastModifiedBy>ingurumen teknikaria</cp:lastModifiedBy>
  <dcterms:created xsi:type="dcterms:W3CDTF">2020-04-29T13:11:34Z</dcterms:created>
  <dcterms:modified xsi:type="dcterms:W3CDTF">2026-04-28T12:18:05Z</dcterms:modified>
</cp:coreProperties>
</file>